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80" windowHeight="9135"/>
  </bookViews>
  <sheets>
    <sheet name="SUS" sheetId="3" r:id="rId1"/>
  </sheets>
  <calcPr calcId="145621"/>
</workbook>
</file>

<file path=xl/calcChain.xml><?xml version="1.0" encoding="utf-8"?>
<calcChain xmlns="http://schemas.openxmlformats.org/spreadsheetml/2006/main"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3" i="3"/>
  <c r="L24" i="3" l="1"/>
  <c r="L25" i="3" l="1"/>
  <c r="L26" i="3" l="1"/>
  <c r="L27" i="3" l="1"/>
  <c r="L28" i="3"/>
</calcChain>
</file>

<file path=xl/sharedStrings.xml><?xml version="1.0" encoding="utf-8"?>
<sst xmlns="http://schemas.openxmlformats.org/spreadsheetml/2006/main" count="42" uniqueCount="42">
  <si>
    <t>SUS Score</t>
  </si>
  <si>
    <t>Participant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</si>
  <si>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</si>
  <si>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</si>
  <si>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</si>
  <si>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</si>
  <si>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</si>
  <si>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</si>
  <si>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</si>
  <si>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</si>
  <si>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</si>
  <si>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</si>
  <si>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</si>
  <si>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</si>
  <si>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</si>
  <si>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</si>
  <si>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</si>
  <si>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</si>
  <si>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</si>
  <si>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</si>
  <si>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</si>
  <si>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</si>
  <si>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</si>
  <si>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</si>
  <si>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</si>
  <si>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</si>
  <si>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</si>
  <si>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</si>
  <si>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</si>
  <si>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</si>
  <si>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Upper CI Bound</t>
  </si>
  <si>
    <t>Lower CI Bound</t>
  </si>
  <si>
    <t>Question</t>
  </si>
  <si>
    <t>Std.Dev</t>
  </si>
  <si>
    <t>95% Confidence Interval</t>
  </si>
  <si>
    <t>Total SUS Score</t>
  </si>
  <si>
    <t>p1</t>
  </si>
  <si>
    <t>p20</t>
  </si>
  <si>
    <t>what's this?</t>
  </si>
  <si>
    <t>one row for each respondent.</t>
  </si>
  <si>
    <t>Scores will update automatically.</t>
  </si>
  <si>
    <t>Insert data here (overwrite this text),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</si>
</sst>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164" fontId="2" fillId="2" borderId="0" xfId="0" applyNumberFormat="1" applyFont="1" applyFill="1"/>
    <xf numFmtId="0" fontId="5" fillId="2" borderId="0" xfId="16" applyFill="1"/>
    <xf numFmtId="164" fontId="0" fillId="2" borderId="0" xfId="0" applyNumberFormat="1" applyFill="1"/>
    <xf numFmtId="0" fontId="0" fillId="0" borderId="0" xfId="0" applyFill="1" applyProtection="1">
      <protection locked="0"/>
    </xf>
  </cellXfs>
  <cellStyles count="1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16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ablestats.com/lessons/MarginInt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I8" sqref="I8"/>
    </sheetView>
  </sheetViews>
  <sheetFormatPr defaultRowHeight="15" x14ac:dyDescent="0.25"/>
  <cols>
    <col min="1" max="10" width="9.140625" style="2"/>
    <col min="11" max="11" width="13.7109375" style="2" customWidth="1"/>
    <col min="12" max="16384" width="9.140625" style="2"/>
  </cols>
  <sheetData>
    <row r="1" spans="1:12" x14ac:dyDescent="0.25">
      <c r="B1" s="3" t="s">
        <v>32</v>
      </c>
      <c r="L1" s="4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4" t="s">
        <v>0</v>
      </c>
    </row>
    <row r="3" spans="1:12" x14ac:dyDescent="0.25">
      <c r="A3" s="3" t="s">
        <v>36</v>
      </c>
      <c r="B3" s="7" t="s">
        <v>41</v>
      </c>
      <c r="C3" s="7"/>
      <c r="D3" s="7"/>
      <c r="E3" s="7"/>
      <c r="F3" s="7"/>
      <c r="G3" s="7"/>
      <c r="H3" s="7"/>
      <c r="I3" s="7"/>
      <c r="J3" s="7"/>
      <c r="K3" s="7"/>
      <c r="L3" s="4" t="e">
        <f>IF(B3="","",((B3-1)+(5-C3)+(D3-1)+(5-E3)+(F3-1)+(5-G3)+(H3-1)+(5-I3)+(J3-1)+(5-K3))*2.5)</f>
        <v>#VALUE!</v>
      </c>
    </row>
    <row r="4" spans="1:12" x14ac:dyDescent="0.25">
      <c r="A4" s="3" t="s">
        <v>12</v>
      </c>
      <c r="B4" s="7" t="s">
        <v>39</v>
      </c>
      <c r="C4" s="7"/>
      <c r="D4" s="7"/>
      <c r="E4" s="7"/>
      <c r="F4" s="7"/>
      <c r="G4" s="7"/>
      <c r="H4" s="7"/>
      <c r="I4" s="7"/>
      <c r="J4" s="7"/>
      <c r="K4" s="7"/>
      <c r="L4" s="4" t="e">
        <f t="shared" ref="L4:L22" si="0">IF(B4="","",((B4-1)+(5-C4)+(D4-1)+(5-E4)+(F4-1)+(5-G4)+(H4-1)+(5-I4)+(J4-1)+(5-K4))*2.5)</f>
        <v>#VALUE!</v>
      </c>
    </row>
    <row r="5" spans="1:12" x14ac:dyDescent="0.25">
      <c r="A5" s="3" t="s">
        <v>13</v>
      </c>
      <c r="B5" s="7" t="s">
        <v>40</v>
      </c>
      <c r="C5" s="7"/>
      <c r="D5" s="7"/>
      <c r="E5" s="7"/>
      <c r="F5" s="7"/>
      <c r="G5" s="7"/>
      <c r="H5" s="7"/>
      <c r="I5" s="7"/>
      <c r="J5" s="7"/>
      <c r="K5" s="7"/>
      <c r="L5" s="4" t="e">
        <f t="shared" si="0"/>
        <v>#VALUE!</v>
      </c>
    </row>
    <row r="6" spans="1:12" x14ac:dyDescent="0.25">
      <c r="A6" s="3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4" t="str">
        <f t="shared" si="0"/>
        <v/>
      </c>
    </row>
    <row r="7" spans="1:12" x14ac:dyDescent="0.25">
      <c r="A7" s="3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4" t="str">
        <f t="shared" si="0"/>
        <v/>
      </c>
    </row>
    <row r="8" spans="1:12" x14ac:dyDescent="0.25">
      <c r="A8" s="3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4" t="str">
        <f t="shared" si="0"/>
        <v/>
      </c>
    </row>
    <row r="9" spans="1:12" x14ac:dyDescent="0.25">
      <c r="A9" s="3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4" t="str">
        <f t="shared" si="0"/>
        <v/>
      </c>
    </row>
    <row r="10" spans="1:12" x14ac:dyDescent="0.25">
      <c r="A10" s="3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4" t="str">
        <f t="shared" si="0"/>
        <v/>
      </c>
    </row>
    <row r="11" spans="1:12" x14ac:dyDescent="0.25">
      <c r="A11" s="3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4" t="str">
        <f t="shared" si="0"/>
        <v/>
      </c>
    </row>
    <row r="12" spans="1:12" x14ac:dyDescent="0.25">
      <c r="A12" s="3" t="s">
        <v>20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4" t="str">
        <f t="shared" si="0"/>
        <v/>
      </c>
    </row>
    <row r="13" spans="1:12" x14ac:dyDescent="0.25">
      <c r="A13" s="3" t="s">
        <v>21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4" t="str">
        <f t="shared" si="0"/>
        <v/>
      </c>
    </row>
    <row r="14" spans="1:12" x14ac:dyDescent="0.25">
      <c r="A14" s="3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4" t="str">
        <f t="shared" si="0"/>
        <v/>
      </c>
    </row>
    <row r="15" spans="1:12" x14ac:dyDescent="0.25">
      <c r="A15" s="3" t="s">
        <v>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4" t="str">
        <f t="shared" si="0"/>
        <v/>
      </c>
    </row>
    <row r="16" spans="1:12" x14ac:dyDescent="0.25">
      <c r="A16" s="3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4" t="str">
        <f t="shared" si="0"/>
        <v/>
      </c>
    </row>
    <row r="17" spans="1:13" x14ac:dyDescent="0.25">
      <c r="A17" s="3" t="s">
        <v>25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4" t="str">
        <f t="shared" si="0"/>
        <v/>
      </c>
    </row>
    <row r="18" spans="1:13" x14ac:dyDescent="0.25">
      <c r="A18" s="3" t="s">
        <v>26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4" t="str">
        <f t="shared" si="0"/>
        <v/>
      </c>
    </row>
    <row r="19" spans="1:13" x14ac:dyDescent="0.25">
      <c r="A19" s="3" t="s">
        <v>27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4" t="str">
        <f t="shared" si="0"/>
        <v/>
      </c>
    </row>
    <row r="20" spans="1:13" x14ac:dyDescent="0.25">
      <c r="A20" s="3" t="s">
        <v>28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4" t="str">
        <f t="shared" si="0"/>
        <v/>
      </c>
    </row>
    <row r="21" spans="1:13" x14ac:dyDescent="0.25">
      <c r="A21" s="3" t="s">
        <v>29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4" t="str">
        <f t="shared" si="0"/>
        <v/>
      </c>
    </row>
    <row r="22" spans="1:13" x14ac:dyDescent="0.25">
      <c r="A22" s="3" t="s">
        <v>37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4" t="str">
        <f t="shared" si="0"/>
        <v/>
      </c>
    </row>
    <row r="23" spans="1:13" x14ac:dyDescent="0.25">
      <c r="L23" s="4"/>
    </row>
    <row r="24" spans="1:13" x14ac:dyDescent="0.25">
      <c r="J24" s="3" t="s">
        <v>35</v>
      </c>
      <c r="K24" s="3"/>
      <c r="L24" s="4" t="e">
        <f>AVERAGE(L3:L22)</f>
        <v>#VALUE!</v>
      </c>
    </row>
    <row r="25" spans="1:13" x14ac:dyDescent="0.25">
      <c r="K25" s="2" t="s">
        <v>33</v>
      </c>
      <c r="L25" s="4" t="e">
        <f>STDEV(L3:L22)</f>
        <v>#VALUE!</v>
      </c>
    </row>
    <row r="26" spans="1:13" x14ac:dyDescent="0.25">
      <c r="J26" s="2" t="s">
        <v>34</v>
      </c>
      <c r="L26" s="2" t="e">
        <f>_xlfn.CONFIDENCE.NORM(0.05,L25,COUNT(L3:L20))</f>
        <v>#VALUE!</v>
      </c>
      <c r="M26" s="5" t="s">
        <v>38</v>
      </c>
    </row>
    <row r="27" spans="1:13" x14ac:dyDescent="0.25">
      <c r="J27" s="2" t="s">
        <v>30</v>
      </c>
      <c r="L27" s="6" t="e">
        <f>L24+(L26/2)</f>
        <v>#VALUE!</v>
      </c>
    </row>
    <row r="28" spans="1:13" x14ac:dyDescent="0.25">
      <c r="J28" s="2" t="s">
        <v>31</v>
      </c>
      <c r="L28" s="6" t="e">
        <f>L24-(L26/2)</f>
        <v>#VALUE!</v>
      </c>
    </row>
    <row r="29" spans="1:13" x14ac:dyDescent="0.25">
      <c r="A29" s="3"/>
      <c r="C29" s="5"/>
    </row>
  </sheetData>
  <sheetProtection sheet="1" objects="1" scenarios="1"/>
  <hyperlinks>
    <hyperlink ref="M2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SUS</vt:lpstr>
    </vt:vector>
  </TitlesOfParts>
  <Company>SAP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Held, Theo</dc:creator>
  <cp:lastModifiedBy>d031860</cp:lastModifiedBy>
  <dcterms:created xsi:type="dcterms:W3CDTF">2012-09-26T13:05:23Z</dcterms:created>
  <dcterms:modified xsi:type="dcterms:W3CDTF">2014-12-01T15:09:30Z</dcterms:modified>
</cp:coreProperties>
</file>